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<sst xmlns="http://schemas.openxmlformats.org/spreadsheetml/2006/main" count="132" uniqueCount="107">
  <si>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</si>
  <si>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</si>
  <si>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</si>
  <si>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</si>
  <si>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</si>
  <si>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</si>
  <si>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</si>
  <si>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</si>
  <si>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</si>
  <si>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</si>
  <si>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</si>
  <si>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</si>
  <si>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</si>
  <si>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</si>
  <si>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</si>
  <si>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</si>
  <si>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</si>
  <si>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</si>
  <si>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</si>
  <si>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</si>
  <si>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</si>
  <si>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</si>
  <si>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</si>
  <si>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</si>
  <si>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</si>
  <si>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</si>
  <si>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</si>
  <si>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</si>
  <si>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</si>
  <si>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</si>
  <si>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</si>
  <si>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</si>
  <si>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</si>
  <si>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</si>
  <si>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</si>
  <si>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</si>
  <si>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</si>
  <si>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</si>
  <si>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</si>
  <si>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</si>
  <si>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</si>
  <si>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</si>
  <si>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</si>
  <si>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</si>
  <si>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</si>
  <si>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</si>
  <si>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</si>
  <si>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</si>
  <si>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</si>
  <si>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</si>
  <si>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</si>
  <si>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</si>
  <si>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</si>
  <si>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</si>
  <si>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</si>
  <si>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</si>
  <si>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</si>
  <si>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</si>
  <si>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</si>
  <si>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</si>
  <si>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</si>
  <si>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</si>
  <si>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</si>
  <si>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</si>
  <si>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</si>
  <si>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</si>
  <si>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</si>
  <si>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</si>
  <si>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</si>
  <si>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</si>
  <si>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</si>
  <si>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</si>
  <si>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</si>
  <si>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</si>
  <si>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</si>
  <si>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</si>
  <si>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</si>
  <si>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</si>
  <si>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</si>
  <si>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</si>
  <si>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</si>
  <si>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</si>
  <si>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</si>
  <si>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</si>
  <si>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</si>
  <si>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</si>
  <si>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</si>
  <si>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</si>
  <si>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</si>
  <si>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</si>
  <si>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</si>
  <si>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</si>
  <si>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</si>
  <si>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</si>
  <si>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</si>
  <si>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Поліщук А.П.</t>
  </si>
  <si>
    <t>Остапенко І.Д.</t>
  </si>
  <si>
    <t>277-76-65</t>
  </si>
  <si>
    <t>ostapenko@court.gov.ua</t>
  </si>
  <si>
    <t>1 серпня 2017 року</t>
  </si>
  <si>
    <t>Державна судова адміністрація України</t>
  </si>
  <si>
    <t xml:space="preserve">Місцезнаходження: </t>
  </si>
  <si>
    <t>вул. Липська</t>
  </si>
  <si>
    <t>18/5</t>
  </si>
  <si>
    <t>Зведений по Україні за перше півріччя 2017 року</t>
  </si>
  <si>
    <t>Заступник начальника управління - начальник віділу судової статистики, діловодства та архіву суду</t>
  </si>
  <si>
    <t>01601 м.Київ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</si>
</sst>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2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9" fontId="25" fillId="0" borderId="21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vertical="center"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23" xfId="0" applyFont="1" applyBorder="1" applyAlignment="1">
      <alignment vertical="center" textRotation="255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5" sqref="C5:L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13" t="s">
        <v>69</v>
      </c>
      <c r="B1" s="113"/>
      <c r="C1" s="113"/>
      <c r="D1" s="113"/>
      <c r="E1" s="113"/>
      <c r="F1" s="113"/>
      <c r="G1" s="113"/>
      <c r="H1" s="113"/>
      <c r="I1" s="113"/>
      <c r="J1" s="113"/>
      <c r="K1" s="55"/>
      <c r="L1" s="55"/>
      <c r="M1" s="129"/>
      <c r="N1" s="129"/>
      <c r="O1" s="129"/>
    </row>
    <row r="2" spans="1:15" ht="12.75">
      <c r="A2" s="18" t="s">
        <v>60</v>
      </c>
      <c r="B2" s="19"/>
      <c r="C2" s="19"/>
      <c r="D2" s="19"/>
      <c r="E2" s="19"/>
      <c r="F2" s="130"/>
      <c r="G2" s="130"/>
      <c r="H2" s="130"/>
      <c r="I2" s="130"/>
      <c r="J2" s="19"/>
      <c r="K2" s="19" t="s">
        <v>17</v>
      </c>
      <c r="L2" s="19"/>
      <c r="N2" s="21"/>
      <c r="O2" s="21"/>
    </row>
    <row r="3" spans="1:15" ht="14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8.75">
      <c r="A5" s="22"/>
      <c r="B5" s="22"/>
      <c r="C5" s="109" t="s">
        <v>104</v>
      </c>
      <c r="D5" s="110"/>
      <c r="E5" s="110"/>
      <c r="F5" s="110"/>
      <c r="G5" s="110"/>
      <c r="H5" s="110"/>
      <c r="I5" s="110"/>
      <c r="J5" s="110"/>
      <c r="K5" s="110"/>
      <c r="L5" s="110"/>
      <c r="M5" s="40"/>
      <c r="N5" s="22"/>
      <c r="O5" s="22"/>
    </row>
    <row r="6" spans="1:15" ht="14.25">
      <c r="A6" s="22"/>
      <c r="B6" s="22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22"/>
      <c r="N6" s="22"/>
      <c r="O6" s="22"/>
    </row>
    <row r="7" ht="15.75">
      <c r="A7" s="23"/>
    </row>
    <row r="8" spans="1:12" ht="14.25" customHeight="1">
      <c r="A8" s="99" t="s">
        <v>61</v>
      </c>
      <c r="B8" s="100"/>
      <c r="C8" s="100"/>
      <c r="D8" s="100"/>
      <c r="E8" s="101"/>
      <c r="F8" s="99" t="s">
        <v>62</v>
      </c>
      <c r="G8" s="100"/>
      <c r="H8" s="101"/>
      <c r="K8" s="102" t="s">
        <v>0</v>
      </c>
      <c r="L8" s="102"/>
    </row>
    <row r="9" spans="1:12" ht="33" customHeight="1">
      <c r="A9" s="103" t="s">
        <v>73</v>
      </c>
      <c r="B9" s="104"/>
      <c r="C9" s="104"/>
      <c r="D9" s="104"/>
      <c r="E9" s="105"/>
      <c r="F9" s="106" t="s">
        <v>67</v>
      </c>
      <c r="G9" s="107"/>
      <c r="H9" s="108"/>
      <c r="K9" s="102"/>
      <c r="L9" s="102"/>
    </row>
    <row r="10" spans="1:12" ht="45" customHeight="1">
      <c r="A10" s="115" t="s">
        <v>74</v>
      </c>
      <c r="B10" s="116"/>
      <c r="C10" s="116"/>
      <c r="D10" s="116"/>
      <c r="E10" s="117"/>
      <c r="F10" s="118" t="s">
        <v>67</v>
      </c>
      <c r="G10" s="119"/>
      <c r="H10" s="120"/>
      <c r="K10" s="24"/>
      <c r="L10" s="24"/>
    </row>
    <row r="11" spans="1:14" ht="21" customHeight="1">
      <c r="A11" s="103" t="s">
        <v>75</v>
      </c>
      <c r="B11" s="121"/>
      <c r="C11" s="121"/>
      <c r="D11" s="121"/>
      <c r="E11" s="122"/>
      <c r="F11" s="106" t="s">
        <v>67</v>
      </c>
      <c r="G11" s="107"/>
      <c r="H11" s="108"/>
      <c r="J11" s="114" t="s">
        <v>12</v>
      </c>
      <c r="K11" s="114"/>
      <c r="L11" s="114"/>
      <c r="M11" s="114"/>
      <c r="N11" s="114"/>
    </row>
    <row r="12" spans="1:14" ht="57" customHeight="1">
      <c r="A12" s="123"/>
      <c r="B12" s="124"/>
      <c r="C12" s="124"/>
      <c r="D12" s="124"/>
      <c r="E12" s="125"/>
      <c r="F12" s="126"/>
      <c r="G12" s="127"/>
      <c r="H12" s="128"/>
      <c r="J12" s="114" t="s">
        <v>86</v>
      </c>
      <c r="K12" s="114"/>
      <c r="L12" s="114"/>
      <c r="M12" s="114"/>
      <c r="N12" s="114"/>
    </row>
    <row r="13" spans="1:11" ht="46.5" customHeight="1">
      <c r="A13" s="134" t="s">
        <v>76</v>
      </c>
      <c r="B13" s="134"/>
      <c r="C13" s="134"/>
      <c r="D13" s="134"/>
      <c r="E13" s="134"/>
      <c r="F13" s="135" t="s">
        <v>68</v>
      </c>
      <c r="G13" s="135"/>
      <c r="H13" s="135"/>
      <c r="K13" s="65" t="s">
        <v>77</v>
      </c>
    </row>
    <row r="14" spans="1:13" ht="52.5" customHeight="1">
      <c r="A14" s="136" t="s">
        <v>80</v>
      </c>
      <c r="B14" s="136"/>
      <c r="C14" s="136"/>
      <c r="D14" s="136"/>
      <c r="E14" s="136"/>
      <c r="F14" s="135" t="s">
        <v>79</v>
      </c>
      <c r="G14" s="135"/>
      <c r="H14" s="135"/>
      <c r="J14" s="25"/>
      <c r="K14" s="114" t="s">
        <v>78</v>
      </c>
      <c r="L14" s="114"/>
      <c r="M14" s="114"/>
    </row>
    <row r="15" spans="1:13" ht="49.5" customHeight="1">
      <c r="A15" s="137"/>
      <c r="B15" s="137"/>
      <c r="C15" s="137"/>
      <c r="D15" s="137"/>
      <c r="E15" s="137"/>
      <c r="F15" s="138"/>
      <c r="G15" s="138"/>
      <c r="H15" s="138"/>
      <c r="K15" s="131"/>
      <c r="L15" s="131"/>
      <c r="M15" s="131"/>
    </row>
    <row r="16" ht="15.75">
      <c r="A16" s="26"/>
    </row>
    <row r="17" spans="1:14" s="66" customFormat="1" ht="25.5" customHeight="1">
      <c r="A17" s="139" t="s">
        <v>81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66" customFormat="1" ht="22.5" customHeight="1">
      <c r="A18" s="132" t="s">
        <v>82</v>
      </c>
      <c r="B18" s="133"/>
      <c r="C18" s="89" t="s">
        <v>100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s="66" customFormat="1" ht="19.5" customHeight="1">
      <c r="A19" s="96" t="s">
        <v>101</v>
      </c>
      <c r="B19" s="97"/>
      <c r="C19" s="95" t="s">
        <v>106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s="66" customFormat="1" ht="18.75" customHeight="1">
      <c r="A20" s="93" t="s">
        <v>102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s="66" customFormat="1" ht="20.25" customHeight="1">
      <c r="A21" s="92" t="s">
        <v>103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s="66" customFormat="1" ht="18" customHeight="1">
      <c r="A22" s="91" t="s">
        <v>83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s="66" customFormat="1" ht="15" customHeight="1">
      <c r="A23" s="91" t="s">
        <v>84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5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5:L5"/>
    <mergeCell ref="C6:L6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&amp;LB54E4189&amp;C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J19" sqref="J19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4.87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52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264079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49" t="s">
        <v>49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1:16" ht="12.75" customHeight="1">
      <c r="A8" s="143" t="s">
        <v>15</v>
      </c>
      <c r="B8" s="144" t="s">
        <v>4</v>
      </c>
      <c r="C8" s="144" t="s">
        <v>13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>
      <c r="A9" s="144"/>
      <c r="B9" s="144"/>
      <c r="C9" s="141" t="s">
        <v>5</v>
      </c>
      <c r="D9" s="141"/>
      <c r="E9" s="141" t="s">
        <v>6</v>
      </c>
      <c r="F9" s="141" t="s">
        <v>87</v>
      </c>
      <c r="G9" s="141"/>
      <c r="H9" s="141" t="s">
        <v>65</v>
      </c>
      <c r="I9" s="146"/>
      <c r="J9" s="141" t="s">
        <v>7</v>
      </c>
      <c r="K9" s="141" t="s">
        <v>8</v>
      </c>
      <c r="L9" s="141"/>
      <c r="M9" s="141" t="s">
        <v>63</v>
      </c>
      <c r="N9" s="141"/>
      <c r="O9" s="141" t="s">
        <v>64</v>
      </c>
      <c r="P9" s="141"/>
    </row>
    <row r="10" spans="1:16" ht="12.75">
      <c r="A10" s="144"/>
      <c r="B10" s="144"/>
      <c r="C10" s="141"/>
      <c r="D10" s="141"/>
      <c r="E10" s="141"/>
      <c r="F10" s="141"/>
      <c r="G10" s="141"/>
      <c r="H10" s="146"/>
      <c r="I10" s="146"/>
      <c r="J10" s="141"/>
      <c r="K10" s="141"/>
      <c r="L10" s="141"/>
      <c r="M10" s="141"/>
      <c r="N10" s="141"/>
      <c r="O10" s="141"/>
      <c r="P10" s="141"/>
    </row>
    <row r="11" spans="1:16" ht="12.75">
      <c r="A11" s="144"/>
      <c r="B11" s="144"/>
      <c r="C11" s="141"/>
      <c r="D11" s="141"/>
      <c r="E11" s="141"/>
      <c r="F11" s="141"/>
      <c r="G11" s="141"/>
      <c r="H11" s="146"/>
      <c r="I11" s="146"/>
      <c r="J11" s="141"/>
      <c r="K11" s="141"/>
      <c r="L11" s="141"/>
      <c r="M11" s="141"/>
      <c r="N11" s="141"/>
      <c r="O11" s="141"/>
      <c r="P11" s="141"/>
    </row>
    <row r="12" spans="1:16" ht="12.75" customHeight="1">
      <c r="A12" s="144"/>
      <c r="B12" s="144"/>
      <c r="C12" s="141"/>
      <c r="D12" s="141"/>
      <c r="E12" s="141"/>
      <c r="F12" s="141"/>
      <c r="G12" s="141"/>
      <c r="H12" s="146"/>
      <c r="I12" s="146"/>
      <c r="J12" s="141"/>
      <c r="K12" s="141"/>
      <c r="L12" s="141"/>
      <c r="M12" s="141"/>
      <c r="N12" s="141"/>
      <c r="O12" s="141"/>
      <c r="P12" s="141"/>
    </row>
    <row r="13" spans="1:16" ht="10.5" customHeight="1">
      <c r="A13" s="144"/>
      <c r="B13" s="144"/>
      <c r="C13" s="141"/>
      <c r="D13" s="141"/>
      <c r="E13" s="141"/>
      <c r="F13" s="141"/>
      <c r="G13" s="141"/>
      <c r="H13" s="146"/>
      <c r="I13" s="146"/>
      <c r="J13" s="141"/>
      <c r="K13" s="141"/>
      <c r="L13" s="141"/>
      <c r="M13" s="141"/>
      <c r="N13" s="141"/>
      <c r="O13" s="141"/>
      <c r="P13" s="141"/>
    </row>
    <row r="14" spans="1:16" s="7" customFormat="1" ht="59.25" customHeight="1">
      <c r="A14" s="144"/>
      <c r="B14" s="144"/>
      <c r="C14" s="68" t="s">
        <v>14</v>
      </c>
      <c r="D14" s="67" t="s">
        <v>4</v>
      </c>
      <c r="E14" s="141"/>
      <c r="F14" s="68" t="s">
        <v>14</v>
      </c>
      <c r="G14" s="67" t="s">
        <v>85</v>
      </c>
      <c r="H14" s="68" t="s">
        <v>14</v>
      </c>
      <c r="I14" s="67" t="s">
        <v>4</v>
      </c>
      <c r="J14" s="141"/>
      <c r="K14" s="68" t="s">
        <v>14</v>
      </c>
      <c r="L14" s="68" t="s">
        <v>4</v>
      </c>
      <c r="M14" s="68" t="s">
        <v>14</v>
      </c>
      <c r="N14" s="68" t="s">
        <v>4</v>
      </c>
      <c r="O14" s="68" t="s">
        <v>14</v>
      </c>
      <c r="P14" s="68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6">
        <v>400955</v>
      </c>
      <c r="B16" s="86">
        <v>13024614124.62</v>
      </c>
      <c r="C16" s="86">
        <v>3245</v>
      </c>
      <c r="D16" s="86">
        <v>138695055</v>
      </c>
      <c r="E16" s="87">
        <v>600</v>
      </c>
      <c r="F16" s="86">
        <v>81863</v>
      </c>
      <c r="G16" s="87">
        <v>483271234</v>
      </c>
      <c r="H16" s="86">
        <v>2340</v>
      </c>
      <c r="I16" s="86">
        <v>61154116</v>
      </c>
      <c r="J16" s="86">
        <v>26226</v>
      </c>
      <c r="K16" s="86">
        <v>24263</v>
      </c>
      <c r="L16" s="86">
        <v>2688281821.92</v>
      </c>
      <c r="M16" s="86">
        <v>142843</v>
      </c>
      <c r="N16" s="86">
        <v>161617514.7</v>
      </c>
      <c r="O16" s="86">
        <v>16820</v>
      </c>
      <c r="P16" s="86">
        <v>58669649</v>
      </c>
    </row>
    <row r="17" spans="1:15" ht="39.75" customHeight="1">
      <c r="A17" s="59">
        <v>677</v>
      </c>
      <c r="B17" s="59">
        <v>677</v>
      </c>
      <c r="C17" s="59">
        <v>50</v>
      </c>
      <c r="D17" s="59">
        <v>190756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42"/>
      <c r="F28" s="14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45"/>
      <c r="F29" s="14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&amp;LB54E4189&amp;CФорма № Зведений- 4 (по Україні), Підрозділ: Державна судова адміністрація України,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7" sqref="T1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60" t="s">
        <v>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62" t="s">
        <v>38</v>
      </c>
      <c r="C6" s="163"/>
      <c r="D6" s="164" t="s">
        <v>39</v>
      </c>
      <c r="E6" s="165"/>
      <c r="F6" s="165"/>
      <c r="G6" s="165"/>
      <c r="H6" s="165"/>
      <c r="I6" s="165"/>
      <c r="J6" s="167" t="s">
        <v>52</v>
      </c>
      <c r="K6" s="168" t="s">
        <v>10</v>
      </c>
      <c r="L6" s="169"/>
      <c r="M6" s="169"/>
      <c r="N6" s="169"/>
    </row>
    <row r="7" spans="2:14" ht="20.25" customHeight="1">
      <c r="B7" s="157"/>
      <c r="C7" s="157"/>
      <c r="D7" s="166"/>
      <c r="E7" s="166"/>
      <c r="F7" s="166"/>
      <c r="G7" s="166"/>
      <c r="H7" s="166"/>
      <c r="I7" s="166"/>
      <c r="J7" s="167"/>
      <c r="K7" s="169"/>
      <c r="L7" s="169"/>
      <c r="M7" s="169"/>
      <c r="N7" s="169"/>
    </row>
    <row r="8" spans="2:17" ht="24.75" customHeight="1">
      <c r="B8" s="156">
        <v>1</v>
      </c>
      <c r="C8" s="157"/>
      <c r="D8" s="158" t="s">
        <v>40</v>
      </c>
      <c r="E8" s="158"/>
      <c r="F8" s="158"/>
      <c r="G8" s="158"/>
      <c r="H8" s="158"/>
      <c r="I8" s="158"/>
      <c r="J8" s="47" t="s">
        <v>41</v>
      </c>
      <c r="K8" s="154">
        <f>SUM(R10:R17)</f>
        <v>10309824130</v>
      </c>
      <c r="L8" s="155"/>
      <c r="M8" s="155"/>
      <c r="N8" s="155"/>
      <c r="Q8" s="41"/>
    </row>
    <row r="9" spans="2:14" ht="24.75" customHeight="1">
      <c r="B9" s="156">
        <v>2</v>
      </c>
      <c r="C9" s="166"/>
      <c r="D9" s="158" t="s">
        <v>53</v>
      </c>
      <c r="E9" s="158"/>
      <c r="F9" s="158"/>
      <c r="G9" s="158"/>
      <c r="H9" s="158"/>
      <c r="I9" s="158"/>
      <c r="J9" s="47" t="s">
        <v>41</v>
      </c>
      <c r="K9" s="154">
        <v>70657466.69</v>
      </c>
      <c r="L9" s="155"/>
      <c r="M9" s="155"/>
      <c r="N9" s="155"/>
    </row>
    <row r="10" spans="2:18" ht="24.75" customHeight="1">
      <c r="B10" s="156">
        <v>3</v>
      </c>
      <c r="C10" s="157"/>
      <c r="D10" s="158" t="s">
        <v>42</v>
      </c>
      <c r="E10" s="158"/>
      <c r="F10" s="158"/>
      <c r="G10" s="158"/>
      <c r="H10" s="158"/>
      <c r="I10" s="158"/>
      <c r="J10" s="47" t="s">
        <v>41</v>
      </c>
      <c r="K10" s="154"/>
      <c r="L10" s="155"/>
      <c r="M10" s="155"/>
      <c r="N10" s="155"/>
      <c r="R10">
        <f>'Роз.3'!D7</f>
        <v>7724755499</v>
      </c>
    </row>
    <row r="11" spans="2:18" ht="24.75" customHeight="1">
      <c r="B11" s="156">
        <v>4</v>
      </c>
      <c r="C11" s="157"/>
      <c r="D11" s="158" t="s">
        <v>43</v>
      </c>
      <c r="E11" s="158"/>
      <c r="F11" s="158"/>
      <c r="G11" s="158"/>
      <c r="H11" s="158"/>
      <c r="I11" s="158"/>
      <c r="J11" s="47">
        <v>212</v>
      </c>
      <c r="K11" s="154">
        <v>1785194660</v>
      </c>
      <c r="L11" s="155"/>
      <c r="M11" s="155"/>
      <c r="N11" s="155"/>
      <c r="R11">
        <f>'Роз.3'!E7</f>
        <v>2272622599</v>
      </c>
    </row>
    <row r="12" spans="2:18" ht="24.75" customHeight="1">
      <c r="B12" s="156">
        <v>5</v>
      </c>
      <c r="C12" s="157"/>
      <c r="D12" s="158" t="s">
        <v>44</v>
      </c>
      <c r="E12" s="158"/>
      <c r="F12" s="158"/>
      <c r="G12" s="158"/>
      <c r="H12" s="158"/>
      <c r="I12" s="158"/>
      <c r="J12" s="47">
        <v>201</v>
      </c>
      <c r="K12" s="154"/>
      <c r="L12" s="155"/>
      <c r="M12" s="155"/>
      <c r="N12" s="155"/>
      <c r="R12">
        <f>'Роз.3'!F7</f>
        <v>2733905</v>
      </c>
    </row>
    <row r="13" spans="2:18" ht="24.75" customHeight="1">
      <c r="B13" s="156">
        <v>6</v>
      </c>
      <c r="C13" s="157"/>
      <c r="D13" s="158" t="s">
        <v>54</v>
      </c>
      <c r="E13" s="158"/>
      <c r="F13" s="158"/>
      <c r="G13" s="158"/>
      <c r="H13" s="158"/>
      <c r="I13" s="158"/>
      <c r="J13" s="47">
        <v>207</v>
      </c>
      <c r="K13" s="154"/>
      <c r="L13" s="155"/>
      <c r="M13" s="155"/>
      <c r="N13" s="155"/>
      <c r="R13">
        <f>'Роз.3'!G7</f>
        <v>20310866</v>
      </c>
    </row>
    <row r="14" spans="2:18" ht="24.75" customHeight="1">
      <c r="B14" s="156">
        <v>7</v>
      </c>
      <c r="C14" s="157"/>
      <c r="D14" s="158" t="s">
        <v>55</v>
      </c>
      <c r="E14" s="158"/>
      <c r="F14" s="158"/>
      <c r="G14" s="158"/>
      <c r="H14" s="158"/>
      <c r="I14" s="158"/>
      <c r="J14" s="47">
        <v>208</v>
      </c>
      <c r="K14" s="154"/>
      <c r="L14" s="155"/>
      <c r="M14" s="155"/>
      <c r="N14" s="155"/>
      <c r="R14">
        <f>'Роз.3'!H7</f>
        <v>145737225</v>
      </c>
    </row>
    <row r="15" spans="2:18" ht="24.75" customHeight="1">
      <c r="B15" s="156">
        <v>8</v>
      </c>
      <c r="C15" s="157"/>
      <c r="D15" s="159" t="s">
        <v>45</v>
      </c>
      <c r="E15" s="159"/>
      <c r="F15" s="159"/>
      <c r="G15" s="159"/>
      <c r="H15" s="159"/>
      <c r="I15" s="159"/>
      <c r="J15" s="46">
        <v>201</v>
      </c>
      <c r="K15" s="154"/>
      <c r="L15" s="155"/>
      <c r="M15" s="155"/>
      <c r="N15" s="155"/>
      <c r="R15">
        <f>'Роз.3'!I7</f>
        <v>137889638</v>
      </c>
    </row>
    <row r="16" spans="2:18" ht="24.75" customHeight="1">
      <c r="B16" s="156">
        <v>9</v>
      </c>
      <c r="C16" s="157"/>
      <c r="D16" s="158" t="s">
        <v>56</v>
      </c>
      <c r="E16" s="158"/>
      <c r="F16" s="158"/>
      <c r="G16" s="158"/>
      <c r="H16" s="158"/>
      <c r="I16" s="158"/>
      <c r="J16" s="47">
        <v>207</v>
      </c>
      <c r="K16" s="154"/>
      <c r="L16" s="155"/>
      <c r="M16" s="155"/>
      <c r="N16" s="155"/>
      <c r="R16">
        <f>'Роз.3'!J7</f>
        <v>5312467</v>
      </c>
    </row>
    <row r="17" spans="2:18" ht="24.75" customHeight="1">
      <c r="B17" s="156">
        <v>10</v>
      </c>
      <c r="C17" s="157"/>
      <c r="D17" s="158" t="s">
        <v>46</v>
      </c>
      <c r="E17" s="158"/>
      <c r="F17" s="158"/>
      <c r="G17" s="158"/>
      <c r="H17" s="158"/>
      <c r="I17" s="158"/>
      <c r="J17" s="47">
        <v>201</v>
      </c>
      <c r="K17" s="154"/>
      <c r="L17" s="155"/>
      <c r="M17" s="155"/>
      <c r="N17" s="155"/>
      <c r="R17">
        <f>'Роз.3'!K7</f>
        <v>461931</v>
      </c>
    </row>
    <row r="18" spans="2:14" ht="24.75" customHeight="1">
      <c r="B18" s="156">
        <v>11</v>
      </c>
      <c r="C18" s="157"/>
      <c r="D18" s="158" t="s">
        <v>47</v>
      </c>
      <c r="E18" s="158"/>
      <c r="F18" s="158"/>
      <c r="G18" s="158"/>
      <c r="H18" s="158"/>
      <c r="I18" s="158"/>
      <c r="J18" s="47">
        <v>222</v>
      </c>
      <c r="K18" s="154"/>
      <c r="L18" s="155"/>
      <c r="M18" s="155"/>
      <c r="N18" s="155"/>
    </row>
    <row r="19" spans="2:14" ht="24.75" customHeight="1">
      <c r="B19" s="156">
        <v>12</v>
      </c>
      <c r="C19" s="157"/>
      <c r="D19" s="158" t="s">
        <v>48</v>
      </c>
      <c r="E19" s="158"/>
      <c r="F19" s="158"/>
      <c r="G19" s="158"/>
      <c r="H19" s="158"/>
      <c r="I19" s="158"/>
      <c r="J19" s="47">
        <v>227</v>
      </c>
      <c r="K19" s="154"/>
      <c r="L19" s="155"/>
      <c r="M19" s="155"/>
      <c r="N19" s="155"/>
    </row>
    <row r="20" spans="2:14" ht="24.75" customHeight="1">
      <c r="B20" s="156">
        <v>13</v>
      </c>
      <c r="C20" s="157"/>
      <c r="D20" s="158" t="s">
        <v>57</v>
      </c>
      <c r="E20" s="158"/>
      <c r="F20" s="158"/>
      <c r="G20" s="158"/>
      <c r="H20" s="158"/>
      <c r="I20" s="158"/>
      <c r="J20" s="47">
        <v>176</v>
      </c>
      <c r="K20" s="154"/>
      <c r="L20" s="155"/>
      <c r="M20" s="155"/>
      <c r="N20" s="155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&amp;LB54E4189&amp;CФорма № Зведений- 4 (по Україні), Підрозділ: Державна судова адміністрація України,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8">
      <selection activeCell="A66" sqref="A66:A6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4" width="11.625" style="0" customWidth="1"/>
    <col min="5" max="5" width="11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99" t="s">
        <v>11</v>
      </c>
      <c r="B1" s="199"/>
      <c r="C1" s="199"/>
      <c r="D1" s="199"/>
      <c r="E1" s="199"/>
      <c r="F1" s="199"/>
      <c r="G1" s="199"/>
      <c r="H1" s="199"/>
      <c r="I1" s="19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91" t="s">
        <v>51</v>
      </c>
      <c r="C2" s="191"/>
      <c r="D2" s="191"/>
      <c r="E2" s="191"/>
      <c r="F2" s="191"/>
      <c r="G2" s="19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57"/>
      <c r="B4" s="157"/>
      <c r="C4" s="194" t="s">
        <v>38</v>
      </c>
      <c r="D4" s="156" t="s">
        <v>31</v>
      </c>
      <c r="E4" s="156"/>
      <c r="F4" s="156" t="s">
        <v>32</v>
      </c>
      <c r="G4" s="193"/>
      <c r="H4" s="156" t="s">
        <v>33</v>
      </c>
      <c r="I4" s="193"/>
      <c r="J4" s="156" t="s">
        <v>34</v>
      </c>
      <c r="K4" s="156"/>
      <c r="L4" s="2"/>
      <c r="M4" s="2"/>
      <c r="N4" s="2"/>
      <c r="O4" s="2"/>
      <c r="P4" s="2"/>
      <c r="Q4" s="2"/>
    </row>
    <row r="5" spans="1:17" ht="32.25" customHeight="1">
      <c r="A5" s="157"/>
      <c r="B5" s="157"/>
      <c r="C5" s="19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57"/>
      <c r="B6" s="157"/>
      <c r="C6" s="19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92" t="s">
        <v>70</v>
      </c>
      <c r="B7" s="183"/>
      <c r="C7" s="34">
        <v>1</v>
      </c>
      <c r="D7" s="84">
        <f aca="true" t="shared" si="0" ref="D7:K7">SUM(D8:D20)</f>
        <v>7724755499</v>
      </c>
      <c r="E7" s="84">
        <f t="shared" si="0"/>
        <v>2272622599</v>
      </c>
      <c r="F7" s="84">
        <f t="shared" si="0"/>
        <v>2733905</v>
      </c>
      <c r="G7" s="84">
        <f t="shared" si="0"/>
        <v>20310866</v>
      </c>
      <c r="H7" s="84">
        <f t="shared" si="0"/>
        <v>145737225</v>
      </c>
      <c r="I7" s="84">
        <f t="shared" si="0"/>
        <v>137889638</v>
      </c>
      <c r="J7" s="84">
        <f t="shared" si="0"/>
        <v>5312467</v>
      </c>
      <c r="K7" s="84">
        <f t="shared" si="0"/>
        <v>461931</v>
      </c>
      <c r="L7" s="2"/>
      <c r="M7" s="43"/>
      <c r="N7" s="2"/>
      <c r="O7" s="2"/>
      <c r="P7" s="2"/>
      <c r="Q7" s="2"/>
    </row>
    <row r="8" spans="1:17" ht="26.25" customHeight="1">
      <c r="A8" s="197" t="s">
        <v>66</v>
      </c>
      <c r="B8" s="183"/>
      <c r="C8" s="34">
        <v>2</v>
      </c>
      <c r="D8" s="85">
        <v>158295</v>
      </c>
      <c r="E8" s="85">
        <v>266303</v>
      </c>
      <c r="F8" s="85">
        <v>1289</v>
      </c>
      <c r="G8" s="85"/>
      <c r="H8" s="85">
        <v>3216768</v>
      </c>
      <c r="I8" s="85">
        <v>605838</v>
      </c>
      <c r="J8" s="85">
        <v>676392</v>
      </c>
      <c r="K8" s="85">
        <v>27702</v>
      </c>
      <c r="L8" s="2"/>
      <c r="M8" s="2"/>
      <c r="N8" s="2"/>
      <c r="O8" s="2"/>
      <c r="P8" s="2"/>
      <c r="Q8" s="2"/>
    </row>
    <row r="9" spans="1:17" ht="15" customHeight="1">
      <c r="A9" s="186" t="s">
        <v>18</v>
      </c>
      <c r="B9" s="187"/>
      <c r="C9" s="34">
        <v>3</v>
      </c>
      <c r="D9" s="86">
        <v>1685941</v>
      </c>
      <c r="E9" s="86">
        <v>4301407</v>
      </c>
      <c r="F9" s="86">
        <v>14984</v>
      </c>
      <c r="G9" s="86">
        <v>36170</v>
      </c>
      <c r="H9" s="86">
        <v>67739</v>
      </c>
      <c r="I9" s="86">
        <v>10500</v>
      </c>
      <c r="J9" s="86">
        <v>100505</v>
      </c>
      <c r="K9" s="86">
        <v>5118</v>
      </c>
      <c r="L9" s="2"/>
      <c r="M9" s="2"/>
      <c r="N9" s="2"/>
      <c r="O9" s="2"/>
      <c r="P9" s="2"/>
      <c r="Q9" s="2"/>
    </row>
    <row r="10" spans="1:17" ht="15" customHeight="1">
      <c r="A10" s="188" t="s">
        <v>19</v>
      </c>
      <c r="B10" s="189"/>
      <c r="C10" s="34">
        <v>4</v>
      </c>
      <c r="D10" s="86">
        <v>138638</v>
      </c>
      <c r="E10" s="86">
        <v>1329206</v>
      </c>
      <c r="F10" s="86">
        <v>384</v>
      </c>
      <c r="G10" s="86"/>
      <c r="H10" s="86">
        <v>37200</v>
      </c>
      <c r="I10" s="86">
        <v>12577</v>
      </c>
      <c r="J10" s="86">
        <v>22906</v>
      </c>
      <c r="K10" s="86"/>
      <c r="L10" s="2"/>
      <c r="M10" s="2"/>
      <c r="N10" s="2"/>
      <c r="O10" s="2"/>
      <c r="P10" s="2"/>
      <c r="Q10" s="2"/>
    </row>
    <row r="11" spans="1:17" ht="13.5" customHeight="1">
      <c r="A11" s="186" t="s">
        <v>20</v>
      </c>
      <c r="B11" s="187"/>
      <c r="C11" s="34">
        <v>5</v>
      </c>
      <c r="D11" s="86">
        <v>904409</v>
      </c>
      <c r="E11" s="86">
        <v>271083</v>
      </c>
      <c r="F11" s="86">
        <v>18955</v>
      </c>
      <c r="G11" s="86">
        <v>15703</v>
      </c>
      <c r="H11" s="86">
        <v>509274</v>
      </c>
      <c r="I11" s="86">
        <v>205158</v>
      </c>
      <c r="J11" s="86">
        <v>24141</v>
      </c>
      <c r="K11" s="86"/>
      <c r="L11" s="2"/>
      <c r="M11" s="2"/>
      <c r="N11" s="2"/>
      <c r="O11" s="2"/>
      <c r="P11" s="2"/>
      <c r="Q11" s="2"/>
    </row>
    <row r="12" spans="1:17" ht="13.5" customHeight="1">
      <c r="A12" s="190" t="s">
        <v>37</v>
      </c>
      <c r="B12" s="190"/>
      <c r="C12" s="34">
        <v>6</v>
      </c>
      <c r="D12" s="86">
        <v>3685970023</v>
      </c>
      <c r="E12" s="86">
        <v>358457</v>
      </c>
      <c r="F12" s="86">
        <v>6976</v>
      </c>
      <c r="G12" s="86">
        <v>210</v>
      </c>
      <c r="H12" s="86">
        <v>947571</v>
      </c>
      <c r="I12" s="86">
        <v>4893488</v>
      </c>
      <c r="J12" s="86">
        <v>648315</v>
      </c>
      <c r="K12" s="86">
        <v>67981</v>
      </c>
      <c r="L12" s="2"/>
      <c r="M12" s="2"/>
      <c r="N12" s="2"/>
      <c r="O12" s="2"/>
      <c r="P12" s="2"/>
      <c r="Q12" s="2"/>
    </row>
    <row r="13" spans="1:17" ht="13.5" customHeight="1">
      <c r="A13" s="186" t="s">
        <v>21</v>
      </c>
      <c r="B13" s="187"/>
      <c r="C13" s="34">
        <v>7</v>
      </c>
      <c r="D13" s="86">
        <v>2877</v>
      </c>
      <c r="E13" s="86"/>
      <c r="F13" s="86">
        <v>3392</v>
      </c>
      <c r="G13" s="86"/>
      <c r="H13" s="86">
        <v>6115377</v>
      </c>
      <c r="I13" s="86">
        <v>6854204</v>
      </c>
      <c r="J13" s="86">
        <v>735355</v>
      </c>
      <c r="K13" s="86">
        <v>69950</v>
      </c>
      <c r="L13" s="2"/>
      <c r="M13" s="2"/>
      <c r="N13" s="2"/>
      <c r="O13" s="2"/>
      <c r="P13" s="2"/>
      <c r="Q13" s="2"/>
    </row>
    <row r="14" spans="1:17" ht="15" customHeight="1">
      <c r="A14" s="186" t="s">
        <v>22</v>
      </c>
      <c r="B14" s="187"/>
      <c r="C14" s="34">
        <v>8</v>
      </c>
      <c r="D14" s="86">
        <v>753750</v>
      </c>
      <c r="E14" s="86">
        <v>280246</v>
      </c>
      <c r="F14" s="86">
        <v>413335</v>
      </c>
      <c r="G14" s="86">
        <v>41368</v>
      </c>
      <c r="H14" s="86">
        <v>3566504</v>
      </c>
      <c r="I14" s="86">
        <v>7685857</v>
      </c>
      <c r="J14" s="86">
        <v>154511</v>
      </c>
      <c r="K14" s="86">
        <v>43607</v>
      </c>
      <c r="L14" s="2"/>
      <c r="M14" s="2"/>
      <c r="N14" s="2"/>
      <c r="O14" s="2"/>
      <c r="P14" s="2"/>
      <c r="Q14" s="2"/>
    </row>
    <row r="15" spans="1:17" ht="15" customHeight="1">
      <c r="A15" s="186" t="s">
        <v>23</v>
      </c>
      <c r="B15" s="187"/>
      <c r="C15" s="34">
        <v>9</v>
      </c>
      <c r="D15" s="86">
        <v>5161822</v>
      </c>
      <c r="E15" s="86">
        <v>1786126737</v>
      </c>
      <c r="F15" s="86"/>
      <c r="G15" s="86">
        <v>297619</v>
      </c>
      <c r="H15" s="86">
        <v>37080667</v>
      </c>
      <c r="I15" s="86">
        <v>1393494</v>
      </c>
      <c r="J15" s="86">
        <v>102458</v>
      </c>
      <c r="K15" s="86"/>
      <c r="L15" s="2"/>
      <c r="M15" s="2"/>
      <c r="N15" s="2"/>
      <c r="O15" s="2"/>
      <c r="P15" s="2"/>
      <c r="Q15" s="2"/>
    </row>
    <row r="16" spans="1:17" ht="15" customHeight="1">
      <c r="A16" s="186" t="s">
        <v>24</v>
      </c>
      <c r="B16" s="187"/>
      <c r="C16" s="34">
        <v>10</v>
      </c>
      <c r="D16" s="86">
        <v>1572716</v>
      </c>
      <c r="E16" s="86">
        <v>6181437</v>
      </c>
      <c r="F16" s="86">
        <v>18993</v>
      </c>
      <c r="G16" s="86">
        <v>56511</v>
      </c>
      <c r="H16" s="86"/>
      <c r="I16" s="86"/>
      <c r="J16" s="86"/>
      <c r="K16" s="86"/>
      <c r="L16" s="2"/>
      <c r="M16" s="2"/>
      <c r="N16" s="2"/>
      <c r="O16" s="2"/>
      <c r="P16" s="2"/>
      <c r="Q16" s="2"/>
    </row>
    <row r="17" spans="1:17" ht="15" customHeight="1">
      <c r="A17" s="186" t="s">
        <v>25</v>
      </c>
      <c r="B17" s="189"/>
      <c r="C17" s="34">
        <v>11</v>
      </c>
      <c r="D17" s="86">
        <v>95994</v>
      </c>
      <c r="E17" s="86">
        <v>117799</v>
      </c>
      <c r="F17" s="86">
        <v>67988</v>
      </c>
      <c r="G17" s="86"/>
      <c r="H17" s="86">
        <v>4013</v>
      </c>
      <c r="I17" s="86">
        <v>4800</v>
      </c>
      <c r="J17" s="86">
        <v>2040</v>
      </c>
      <c r="K17" s="86"/>
      <c r="L17" s="2"/>
      <c r="M17" s="2"/>
      <c r="N17" s="2"/>
      <c r="O17" s="2"/>
      <c r="P17" s="2"/>
      <c r="Q17" s="2"/>
    </row>
    <row r="18" spans="1:17" ht="15" customHeight="1">
      <c r="A18" s="186" t="s">
        <v>26</v>
      </c>
      <c r="B18" s="157"/>
      <c r="C18" s="34">
        <v>12</v>
      </c>
      <c r="D18" s="86">
        <v>483146</v>
      </c>
      <c r="E18" s="86">
        <v>995526</v>
      </c>
      <c r="F18" s="86">
        <v>60152</v>
      </c>
      <c r="G18" s="86">
        <v>701813</v>
      </c>
      <c r="H18" s="86">
        <v>11989</v>
      </c>
      <c r="I18" s="86">
        <v>1295340</v>
      </c>
      <c r="J18" s="86">
        <v>700</v>
      </c>
      <c r="K18" s="86"/>
      <c r="L18" s="2"/>
      <c r="M18" s="2"/>
      <c r="N18" s="2"/>
      <c r="O18" s="2"/>
      <c r="P18" s="2"/>
      <c r="Q18" s="2"/>
    </row>
    <row r="19" spans="1:17" ht="13.5" customHeight="1">
      <c r="A19" s="186" t="s">
        <v>27</v>
      </c>
      <c r="B19" s="186"/>
      <c r="C19" s="34">
        <v>13</v>
      </c>
      <c r="D19" s="86">
        <v>333256</v>
      </c>
      <c r="E19" s="86">
        <v>88947</v>
      </c>
      <c r="F19" s="86">
        <v>1518098</v>
      </c>
      <c r="G19" s="86">
        <v>5906</v>
      </c>
      <c r="H19" s="86">
        <v>4402002</v>
      </c>
      <c r="I19" s="86">
        <v>526450</v>
      </c>
      <c r="J19" s="86">
        <v>1539279</v>
      </c>
      <c r="K19" s="86">
        <v>98959</v>
      </c>
      <c r="L19" s="2"/>
      <c r="M19" s="2"/>
      <c r="N19" s="2"/>
      <c r="O19" s="2"/>
      <c r="P19" s="2"/>
      <c r="Q19" s="2"/>
    </row>
    <row r="20" spans="1:17" ht="13.5" customHeight="1">
      <c r="A20" s="186" t="s">
        <v>28</v>
      </c>
      <c r="B20" s="187"/>
      <c r="C20" s="34">
        <v>14</v>
      </c>
      <c r="D20" s="86">
        <v>4027494632</v>
      </c>
      <c r="E20" s="86">
        <v>472305451</v>
      </c>
      <c r="F20" s="86">
        <v>609359</v>
      </c>
      <c r="G20" s="86">
        <v>19155566</v>
      </c>
      <c r="H20" s="86">
        <v>89778121</v>
      </c>
      <c r="I20" s="86">
        <v>114401932</v>
      </c>
      <c r="J20" s="86">
        <v>1305865</v>
      </c>
      <c r="K20" s="86">
        <v>148614</v>
      </c>
      <c r="L20" s="2"/>
      <c r="M20" s="2"/>
      <c r="N20" s="2"/>
      <c r="O20" s="2"/>
      <c r="P20" s="2"/>
      <c r="Q20" s="2"/>
    </row>
    <row r="21" spans="1:17" ht="21" customHeight="1">
      <c r="A21" s="198" t="s">
        <v>16</v>
      </c>
      <c r="B21" s="48" t="s">
        <v>29</v>
      </c>
      <c r="C21" s="34">
        <v>15</v>
      </c>
      <c r="D21" s="86">
        <v>4383582</v>
      </c>
      <c r="E21" s="86">
        <v>15953746</v>
      </c>
      <c r="F21" s="86">
        <v>354478</v>
      </c>
      <c r="G21" s="86">
        <v>19402523</v>
      </c>
      <c r="H21" s="86">
        <v>65554484</v>
      </c>
      <c r="I21" s="86">
        <v>16958645</v>
      </c>
      <c r="J21" s="86">
        <v>1264304</v>
      </c>
      <c r="K21" s="86">
        <v>150958</v>
      </c>
      <c r="L21" s="2"/>
      <c r="M21" s="2"/>
      <c r="N21" s="2"/>
      <c r="O21" s="2"/>
      <c r="P21" s="2"/>
      <c r="Q21" s="2"/>
    </row>
    <row r="22" spans="1:17" ht="23.25" customHeight="1">
      <c r="A22" s="198"/>
      <c r="B22" s="35" t="s">
        <v>30</v>
      </c>
      <c r="C22" s="34">
        <v>16</v>
      </c>
      <c r="D22" s="86">
        <v>81361</v>
      </c>
      <c r="E22" s="86">
        <v>337794</v>
      </c>
      <c r="F22" s="86">
        <v>529192</v>
      </c>
      <c r="G22" s="86">
        <v>26611</v>
      </c>
      <c r="H22" s="86">
        <v>3603788</v>
      </c>
      <c r="I22" s="86">
        <v>2821566</v>
      </c>
      <c r="J22" s="86">
        <v>72605</v>
      </c>
      <c r="K22" s="86">
        <v>505</v>
      </c>
      <c r="L22" s="2"/>
      <c r="M22" s="2"/>
      <c r="N22" s="2"/>
      <c r="O22" s="2"/>
      <c r="P22" s="2"/>
      <c r="Q22" s="2"/>
    </row>
    <row r="23" spans="1:17" ht="26.25" customHeight="1">
      <c r="A23" s="182" t="s">
        <v>71</v>
      </c>
      <c r="B23" s="183"/>
      <c r="C23" s="34">
        <v>17</v>
      </c>
      <c r="D23" s="86">
        <v>7713049755</v>
      </c>
      <c r="E23" s="86">
        <v>2236705311</v>
      </c>
      <c r="F23" s="86">
        <v>489412</v>
      </c>
      <c r="G23" s="86">
        <v>18362</v>
      </c>
      <c r="H23" s="86">
        <v>34592489</v>
      </c>
      <c r="I23" s="86">
        <v>48821824</v>
      </c>
      <c r="J23" s="86">
        <v>1481120</v>
      </c>
      <c r="K23" s="86">
        <v>23399</v>
      </c>
      <c r="L23" s="2"/>
      <c r="M23" s="2"/>
      <c r="N23" s="2"/>
      <c r="O23" s="2"/>
      <c r="P23" s="2"/>
      <c r="Q23" s="2"/>
    </row>
    <row r="24" spans="1:17" ht="24.75" customHeight="1">
      <c r="A24" s="184" t="s">
        <v>72</v>
      </c>
      <c r="B24" s="184"/>
      <c r="C24" s="34">
        <v>18</v>
      </c>
      <c r="D24" s="86">
        <v>7240801</v>
      </c>
      <c r="E24" s="86">
        <v>19625748</v>
      </c>
      <c r="F24" s="86">
        <v>1360823</v>
      </c>
      <c r="G24" s="86">
        <v>863370</v>
      </c>
      <c r="H24" s="86">
        <v>41986465</v>
      </c>
      <c r="I24" s="86">
        <v>69287603</v>
      </c>
      <c r="J24" s="86">
        <v>2494438</v>
      </c>
      <c r="K24" s="86">
        <v>287069</v>
      </c>
      <c r="L24" s="2"/>
      <c r="M24" s="2"/>
      <c r="N24" s="2"/>
      <c r="O24" s="2"/>
      <c r="P24" s="2"/>
      <c r="Q24" s="2"/>
    </row>
    <row r="25" spans="1:17" ht="36.75" customHeight="1">
      <c r="A25" s="185" t="s">
        <v>58</v>
      </c>
      <c r="B25" s="185"/>
      <c r="C25" s="34">
        <v>19</v>
      </c>
      <c r="D25" s="86">
        <v>649</v>
      </c>
      <c r="E25" s="86">
        <v>5017</v>
      </c>
      <c r="F25" s="86"/>
      <c r="G25" s="86">
        <v>6512</v>
      </c>
      <c r="H25" s="86">
        <v>38888</v>
      </c>
      <c r="I25" s="86">
        <v>1619060</v>
      </c>
      <c r="J25" s="86"/>
      <c r="K25" s="86"/>
      <c r="L25" s="42"/>
      <c r="M25" s="2"/>
      <c r="N25" s="2"/>
      <c r="O25" s="2"/>
      <c r="P25" s="2"/>
      <c r="Q25" s="2"/>
    </row>
    <row r="26" spans="1:17" ht="26.25" customHeight="1">
      <c r="A26" s="179" t="s">
        <v>59</v>
      </c>
      <c r="B26" s="179"/>
      <c r="C26" s="34">
        <v>20</v>
      </c>
      <c r="D26" s="86"/>
      <c r="E26" s="86">
        <v>13640613</v>
      </c>
      <c r="F26" s="86"/>
      <c r="G26" s="86"/>
      <c r="H26" s="86"/>
      <c r="I26" s="86"/>
      <c r="J26" s="86"/>
      <c r="K26" s="86"/>
      <c r="L26" s="2"/>
      <c r="M26" s="2"/>
      <c r="N26" s="2"/>
      <c r="O26" s="2"/>
      <c r="P26" s="2"/>
      <c r="Q26" s="2"/>
    </row>
    <row r="27" spans="1:17" ht="16.5" customHeight="1">
      <c r="A27" s="180" t="s">
        <v>50</v>
      </c>
      <c r="B27" s="181"/>
      <c r="C27" s="34">
        <v>21</v>
      </c>
      <c r="D27" s="84">
        <f aca="true" t="shared" si="1" ref="D27:K27">D24-D25-D26</f>
        <v>7240152</v>
      </c>
      <c r="E27" s="84">
        <f t="shared" si="1"/>
        <v>5980118</v>
      </c>
      <c r="F27" s="84">
        <f t="shared" si="1"/>
        <v>1360823</v>
      </c>
      <c r="G27" s="84">
        <f t="shared" si="1"/>
        <v>856858</v>
      </c>
      <c r="H27" s="84">
        <f t="shared" si="1"/>
        <v>41947577</v>
      </c>
      <c r="I27" s="84">
        <f t="shared" si="1"/>
        <v>67668543</v>
      </c>
      <c r="J27" s="84">
        <f t="shared" si="1"/>
        <v>2494438</v>
      </c>
      <c r="K27" s="84">
        <f t="shared" si="1"/>
        <v>287069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69" customFormat="1" ht="69.75" customHeight="1">
      <c r="B30" s="88" t="s">
        <v>105</v>
      </c>
      <c r="C30" s="176"/>
      <c r="D30" s="176"/>
      <c r="F30" s="177" t="s">
        <v>95</v>
      </c>
      <c r="G30" s="177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2:21" s="69" customFormat="1" ht="15" customHeight="1">
      <c r="B31" s="71"/>
      <c r="C31" s="170" t="s">
        <v>88</v>
      </c>
      <c r="D31" s="170"/>
      <c r="F31" s="171" t="s">
        <v>89</v>
      </c>
      <c r="G31" s="171"/>
      <c r="I31" s="71"/>
      <c r="J31" s="71"/>
      <c r="K31" s="71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2:21" s="69" customFormat="1" ht="11.25" customHeight="1">
      <c r="B32" s="71"/>
      <c r="C32" s="72"/>
      <c r="D32" s="72"/>
      <c r="F32" s="72"/>
      <c r="G32" s="72"/>
      <c r="I32" s="71"/>
      <c r="J32" s="71"/>
      <c r="K32" s="71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2:21" s="69" customFormat="1" ht="15" customHeight="1">
      <c r="B33" s="73" t="s">
        <v>90</v>
      </c>
      <c r="C33" s="176"/>
      <c r="D33" s="176"/>
      <c r="F33" s="178" t="s">
        <v>96</v>
      </c>
      <c r="G33" s="178"/>
      <c r="H33" s="7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2:21" s="69" customFormat="1" ht="15" customHeight="1">
      <c r="B34" s="75"/>
      <c r="C34" s="170" t="s">
        <v>88</v>
      </c>
      <c r="D34" s="170"/>
      <c r="F34" s="171" t="s">
        <v>89</v>
      </c>
      <c r="G34" s="171"/>
      <c r="H34" s="76"/>
      <c r="I34" s="76"/>
      <c r="J34" s="77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69" customFormat="1" ht="11.25" customHeight="1">
      <c r="A35" s="75"/>
      <c r="E35" s="78"/>
      <c r="F35" s="79"/>
      <c r="G35" s="76"/>
      <c r="H35" s="76"/>
      <c r="I35" s="76"/>
      <c r="J35" s="7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1:21" s="69" customFormat="1" ht="11.25" customHeight="1">
      <c r="K36" s="8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s="69" customFormat="1" ht="15" customHeight="1">
      <c r="A37" s="75"/>
      <c r="B37" s="81" t="s">
        <v>93</v>
      </c>
      <c r="C37" s="172" t="s">
        <v>97</v>
      </c>
      <c r="D37" s="172"/>
      <c r="E37" s="172"/>
      <c r="F37" s="70"/>
      <c r="G37" s="70"/>
      <c r="H37" s="70"/>
      <c r="I37" s="70"/>
      <c r="J37" s="77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2:21" s="69" customFormat="1" ht="15" customHeight="1">
      <c r="B38" s="82" t="s">
        <v>92</v>
      </c>
      <c r="C38" s="173" t="s">
        <v>94</v>
      </c>
      <c r="D38" s="173"/>
      <c r="E38" s="173"/>
      <c r="G38" s="70"/>
      <c r="H38" s="70"/>
      <c r="I38" s="70"/>
      <c r="J38" s="77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s="69" customFormat="1" ht="15" customHeight="1">
      <c r="A39" s="70"/>
      <c r="B39" s="81" t="s">
        <v>91</v>
      </c>
      <c r="C39" s="174" t="s">
        <v>98</v>
      </c>
      <c r="D39" s="174"/>
      <c r="E39" s="174"/>
      <c r="G39" s="175" t="s">
        <v>99</v>
      </c>
      <c r="H39" s="175"/>
      <c r="I39" s="83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9" r:id="rId1"/>
  <headerFooter>
    <oddFooter>&amp;LB54E4189&amp;CФорма № Зведений- 4 (по Україні), Підрозділ: Державна судова адміністрація України,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2017-08-01T08:08:13Z</cp:lastPrinted>
  <dcterms:created xsi:type="dcterms:W3CDTF">2015-09-09T11:49:35Z</dcterms:created>
  <dcterms:modified xsi:type="dcterms:W3CDTF">2017-08-15T07:12:42Z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(по Україні)_2.2017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B54E4189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